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C5570493-9BC8-4611-AC77-F9C823B044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hrDichromate" sheetId="5" r:id="rId1"/>
    <sheet name="Example" sheetId="7" r:id="rId2"/>
  </sheets>
  <definedNames>
    <definedName name="_xlnm._FilterDatabase" localSheetId="1" hidden="1">Example!$A$1:$E$28</definedName>
    <definedName name="_xlnm._FilterDatabase" localSheetId="0" hidden="1">MohrDichromate!$A$1:$E$28</definedName>
    <definedName name="a_initial" localSheetId="1">Example!#REF!</definedName>
    <definedName name="a_initial" localSheetId="0">MohrDichromate!#REF!</definedName>
    <definedName name="a_initial">#REF!</definedName>
    <definedName name="b_initial" localSheetId="1">Example!#REF!</definedName>
    <definedName name="b_initial" localSheetId="0">MohrDichromate!#REF!</definedName>
    <definedName name="b_initial">#REF!</definedName>
    <definedName name="c_initial" localSheetId="1">Example!#REF!</definedName>
    <definedName name="c_initial" localSheetId="0">MohrDichromate!#REF!</definedName>
    <definedName name="c_initial">#REF!</definedName>
    <definedName name="d_initial" localSheetId="1">Example!#REF!</definedName>
    <definedName name="d_initial" localSheetId="0">MohrDichromate!#REF!</definedName>
    <definedName name="d_initial">#REF!</definedName>
    <definedName name="Drop_number" localSheetId="1">Example!#REF!</definedName>
    <definedName name="Drop_number" localSheetId="0">MohrDichromate!#REF!</definedName>
    <definedName name="Drop_number">#REF!</definedName>
    <definedName name="drop_volume" localSheetId="1">Example!#REF!</definedName>
    <definedName name="drop_volume" localSheetId="0">MohrDichromate!#REF!</definedName>
    <definedName name="drop_volume">#REF!</definedName>
    <definedName name="dropvol" localSheetId="1">Example!$E$28</definedName>
    <definedName name="dropvol" localSheetId="0">MohrDichromate!$E$28</definedName>
    <definedName name="dropvol">#REF!</definedName>
    <definedName name="solver_adj" localSheetId="1" hidden="1">Example!#REF!</definedName>
    <definedName name="solver_adj" localSheetId="0" hidden="1">MohrDichromate!#REF!</definedName>
    <definedName name="solver_cvg" localSheetId="1" hidden="1">0.000001</definedName>
    <definedName name="solver_cvg" localSheetId="0" hidden="1">0.000001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10000</definedName>
    <definedName name="solver_itr" localSheetId="0" hidden="1">10000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Example!#REF!</definedName>
    <definedName name="solver_opt" localSheetId="0" hidden="1">MohrDichromate!#REF!</definedName>
    <definedName name="solver_pre" localSheetId="1" hidden="1">0.0000001</definedName>
    <definedName name="solver_pre" localSheetId="0" hidden="1">0.0000001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500</definedName>
    <definedName name="solver_tim" localSheetId="0" hidden="1">500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  <c r="B2" i="7"/>
  <c r="C2" i="7" s="1"/>
  <c r="B3" i="7" l="1"/>
  <c r="E2" i="7" s="1"/>
  <c r="B2" i="5"/>
  <c r="C3" i="7" l="1"/>
  <c r="B4" i="7"/>
  <c r="C4" i="7" s="1"/>
  <c r="B5" i="7"/>
  <c r="C2" i="5"/>
  <c r="B3" i="5"/>
  <c r="C3" i="5" s="1"/>
  <c r="B4" i="5"/>
  <c r="E3" i="7" l="1"/>
  <c r="C5" i="7"/>
  <c r="E4" i="7"/>
  <c r="B6" i="7"/>
  <c r="E2" i="5"/>
  <c r="E3" i="5"/>
  <c r="B5" i="5"/>
  <c r="C4" i="5"/>
  <c r="C6" i="7" l="1"/>
  <c r="B7" i="7"/>
  <c r="E5" i="7"/>
  <c r="B6" i="5"/>
  <c r="C5" i="5"/>
  <c r="E4" i="5"/>
  <c r="B8" i="7" l="1"/>
  <c r="C7" i="7"/>
  <c r="E6" i="7"/>
  <c r="C6" i="5"/>
  <c r="E5" i="5"/>
  <c r="B7" i="5"/>
  <c r="C8" i="7" l="1"/>
  <c r="E7" i="7"/>
  <c r="B9" i="7"/>
  <c r="B8" i="5"/>
  <c r="C7" i="5"/>
  <c r="E6" i="5"/>
  <c r="B10" i="7" l="1"/>
  <c r="C9" i="7"/>
  <c r="E8" i="7"/>
  <c r="B9" i="5"/>
  <c r="E7" i="5"/>
  <c r="C8" i="5"/>
  <c r="C10" i="7" l="1"/>
  <c r="B11" i="7"/>
  <c r="E9" i="7"/>
  <c r="E8" i="5"/>
  <c r="B10" i="5"/>
  <c r="C9" i="5"/>
  <c r="E10" i="7" l="1"/>
  <c r="C11" i="7"/>
  <c r="B12" i="7"/>
  <c r="B11" i="5"/>
  <c r="C10" i="5"/>
  <c r="E9" i="5"/>
  <c r="B13" i="7" l="1"/>
  <c r="E11" i="7"/>
  <c r="C12" i="7"/>
  <c r="C11" i="5"/>
  <c r="E10" i="5"/>
  <c r="B12" i="5"/>
  <c r="C13" i="7" l="1"/>
  <c r="E12" i="7"/>
  <c r="B14" i="7"/>
  <c r="E11" i="5"/>
  <c r="B13" i="5"/>
  <c r="C12" i="5"/>
  <c r="B15" i="7" l="1"/>
  <c r="C14" i="7"/>
  <c r="E13" i="7"/>
  <c r="B14" i="5"/>
  <c r="C13" i="5"/>
  <c r="E12" i="5"/>
  <c r="B16" i="7" l="1"/>
  <c r="C15" i="7"/>
  <c r="E14" i="7"/>
  <c r="C14" i="5"/>
  <c r="B15" i="5"/>
  <c r="E13" i="5"/>
  <c r="C16" i="7" l="1"/>
  <c r="E15" i="7"/>
  <c r="B17" i="7"/>
  <c r="B16" i="5"/>
  <c r="C15" i="5"/>
  <c r="E14" i="5"/>
  <c r="B18" i="7" l="1"/>
  <c r="E16" i="7"/>
  <c r="C17" i="7"/>
  <c r="B17" i="5"/>
  <c r="E15" i="5"/>
  <c r="C16" i="5"/>
  <c r="C18" i="7" l="1"/>
  <c r="B19" i="7"/>
  <c r="E17" i="7"/>
  <c r="E16" i="5"/>
  <c r="B18" i="5"/>
  <c r="C17" i="5"/>
  <c r="E18" i="7" l="1"/>
  <c r="C19" i="7"/>
  <c r="B20" i="7"/>
  <c r="B19" i="5"/>
  <c r="C18" i="5"/>
  <c r="E17" i="5"/>
  <c r="B21" i="7" l="1"/>
  <c r="C20" i="7"/>
  <c r="E19" i="7"/>
  <c r="C19" i="5"/>
  <c r="E18" i="5"/>
  <c r="B20" i="5"/>
  <c r="C21" i="7" l="1"/>
  <c r="E20" i="7"/>
  <c r="B22" i="7"/>
  <c r="E19" i="5"/>
  <c r="B21" i="5"/>
  <c r="C20" i="5"/>
  <c r="B23" i="7" l="1"/>
  <c r="C22" i="7"/>
  <c r="E21" i="7"/>
  <c r="B22" i="5"/>
  <c r="C21" i="5"/>
  <c r="E20" i="5"/>
  <c r="E23" i="7" l="1"/>
  <c r="C23" i="7"/>
  <c r="E22" i="7"/>
  <c r="C22" i="5"/>
  <c r="E21" i="5"/>
  <c r="B23" i="5"/>
  <c r="C23" i="5" l="1"/>
  <c r="E22" i="5"/>
  <c r="E23" i="5" l="1"/>
</calcChain>
</file>

<file path=xl/sharedStrings.xml><?xml version="1.0" encoding="utf-8"?>
<sst xmlns="http://schemas.openxmlformats.org/spreadsheetml/2006/main" count="14" uniqueCount="7">
  <si>
    <t>No. of drops</t>
  </si>
  <si>
    <t>Total no. of drops</t>
  </si>
  <si>
    <t>Volume (ml)</t>
  </si>
  <si>
    <r>
      <rPr>
        <b/>
        <sz val="10"/>
        <rFont val="Calibri"/>
        <family val="2"/>
      </rPr>
      <t>Measured</t>
    </r>
    <r>
      <rPr>
        <b/>
        <sz val="11"/>
        <rFont val="Calibri"/>
        <family val="2"/>
      </rPr>
      <t xml:space="preserve">  EMF</t>
    </r>
  </si>
  <si>
    <t>Volume of one drop of titrant (ml) =</t>
  </si>
  <si>
    <t>d(EMF)/dn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</si>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</sst>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EMF (volt)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MohrDichromate!$B$2:$B$27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MohrDichromate!$D$2:$D$27</c:f>
              <c:numCache>
                <c:formatCode>0.000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B-4A71-9C18-D25A6FA2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0.65000000000000013"/>
          <c:min val="0.25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d(EMF)/dn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MohrDichromate!$B$2:$B$27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MohrDichromate!$E$2:$E$27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5-4701-9E1F-D35C8A3B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4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EMF (volt)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</c:numCache>
            </c:numRef>
          </c:xVal>
          <c:yVal>
            <c:numRef>
              <c:f>Example!$D$2:$D$27</c:f>
              <c:numCache>
                <c:formatCode>0.000</c:formatCode>
                <c:ptCount val="26"/>
                <c:pt idx="0">
                  <c:v>0.30099999999999999</c:v>
                </c:pt>
                <c:pt idx="1">
                  <c:v>0.32500000000000001</c:v>
                </c:pt>
                <c:pt idx="2">
                  <c:v>0.33900000000000002</c:v>
                </c:pt>
                <c:pt idx="3">
                  <c:v>0.35</c:v>
                </c:pt>
                <c:pt idx="4">
                  <c:v>0.35899999999999999</c:v>
                </c:pt>
                <c:pt idx="5">
                  <c:v>0.36799999999999999</c:v>
                </c:pt>
                <c:pt idx="6">
                  <c:v>0.375</c:v>
                </c:pt>
                <c:pt idx="7">
                  <c:v>0.38</c:v>
                </c:pt>
                <c:pt idx="8">
                  <c:v>0.38500000000000001</c:v>
                </c:pt>
                <c:pt idx="9">
                  <c:v>0.39</c:v>
                </c:pt>
                <c:pt idx="10">
                  <c:v>0.39600000000000002</c:v>
                </c:pt>
                <c:pt idx="11">
                  <c:v>0.40200000000000002</c:v>
                </c:pt>
                <c:pt idx="12">
                  <c:v>0.40799999999999997</c:v>
                </c:pt>
                <c:pt idx="13">
                  <c:v>0.41399999999999998</c:v>
                </c:pt>
                <c:pt idx="14">
                  <c:v>0.42399999999999999</c:v>
                </c:pt>
                <c:pt idx="15">
                  <c:v>0.43099999999999999</c:v>
                </c:pt>
                <c:pt idx="16">
                  <c:v>0.44500000000000001</c:v>
                </c:pt>
                <c:pt idx="17">
                  <c:v>0.46600000000000003</c:v>
                </c:pt>
                <c:pt idx="18">
                  <c:v>0.61499999999999999</c:v>
                </c:pt>
                <c:pt idx="19">
                  <c:v>0.63</c:v>
                </c:pt>
                <c:pt idx="20">
                  <c:v>0.63500000000000001</c:v>
                </c:pt>
                <c:pt idx="21">
                  <c:v>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6-4BE7-A4F6-F62606D0E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0.65000000000000013"/>
          <c:min val="0.25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d(EMF)/dn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</c:numCache>
            </c:numRef>
          </c:xVal>
          <c:yVal>
            <c:numRef>
              <c:f>Example!$E$2:$E$27</c:f>
              <c:numCache>
                <c:formatCode>0.000</c:formatCode>
                <c:ptCount val="26"/>
                <c:pt idx="0">
                  <c:v>1.2000000000000011E-2</c:v>
                </c:pt>
                <c:pt idx="1">
                  <c:v>7.0000000000000062E-3</c:v>
                </c:pt>
                <c:pt idx="2">
                  <c:v>5.4999999999999771E-3</c:v>
                </c:pt>
                <c:pt idx="3">
                  <c:v>4.500000000000004E-3</c:v>
                </c:pt>
                <c:pt idx="4">
                  <c:v>4.500000000000004E-3</c:v>
                </c:pt>
                <c:pt idx="5">
                  <c:v>3.5000000000000031E-3</c:v>
                </c:pt>
                <c:pt idx="6">
                  <c:v>2.5000000000000022E-3</c:v>
                </c:pt>
                <c:pt idx="7">
                  <c:v>2.5000000000000022E-3</c:v>
                </c:pt>
                <c:pt idx="8">
                  <c:v>2.5000000000000022E-3</c:v>
                </c:pt>
                <c:pt idx="9">
                  <c:v>3.0000000000000027E-3</c:v>
                </c:pt>
                <c:pt idx="10">
                  <c:v>3.0000000000000027E-3</c:v>
                </c:pt>
                <c:pt idx="11">
                  <c:v>2.9999999999999749E-3</c:v>
                </c:pt>
                <c:pt idx="12">
                  <c:v>3.0000000000000027E-3</c:v>
                </c:pt>
                <c:pt idx="13">
                  <c:v>5.0000000000000044E-3</c:v>
                </c:pt>
                <c:pt idx="14">
                  <c:v>3.5000000000000031E-3</c:v>
                </c:pt>
                <c:pt idx="15">
                  <c:v>7.0000000000000062E-3</c:v>
                </c:pt>
                <c:pt idx="16">
                  <c:v>1.0500000000000009E-2</c:v>
                </c:pt>
                <c:pt idx="17">
                  <c:v>7.4499999999999983E-2</c:v>
                </c:pt>
                <c:pt idx="18">
                  <c:v>7.5000000000000067E-3</c:v>
                </c:pt>
                <c:pt idx="19">
                  <c:v>2.5000000000000022E-3</c:v>
                </c:pt>
                <c:pt idx="20">
                  <c:v>2.5000000000000022E-3</c:v>
                </c:pt>
                <c:pt idx="21">
                  <c:v>1.5238095238095238E-2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3-455D-94FC-BF685186C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4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97B7E-4FBA-4BEA-8D50-F9725C75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69EBCE-B968-440D-AA00-5DC33BD51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D9088-5AF3-4EB4-8BE5-CCC1C8C0D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65030D-7030-4B12-9946-E54EFD734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217C-3EA0-4759-BCB4-F9E322D872F5}">
  <dimension ref="A1:I28"/>
  <sheetViews>
    <sheetView tabSelected="1" topLeftCell="A10" workbookViewId="0">
      <selection activeCell="E28" sqref="E28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8.7265625" customWidth="1"/>
    <col min="5" max="5" width="9.26953125" customWidth="1"/>
  </cols>
  <sheetData>
    <row r="1" spans="1:6" ht="30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5" t="s">
        <v>5</v>
      </c>
    </row>
    <row r="2" spans="1:6" x14ac:dyDescent="0.35">
      <c r="A2" s="14"/>
      <c r="B2" s="7">
        <f>A2</f>
        <v>0</v>
      </c>
      <c r="C2" s="8">
        <f t="shared" ref="C2:C17" si="0">B2*dropvol</f>
        <v>0</v>
      </c>
      <c r="D2" s="15"/>
      <c r="E2" s="10" t="e">
        <f>(D3-D2)/(B3-B2)</f>
        <v>#DIV/0!</v>
      </c>
    </row>
    <row r="3" spans="1:6" x14ac:dyDescent="0.35">
      <c r="A3" s="14"/>
      <c r="B3" s="7">
        <f>A3+B2</f>
        <v>0</v>
      </c>
      <c r="C3" s="8">
        <f t="shared" si="0"/>
        <v>0</v>
      </c>
      <c r="D3" s="15"/>
      <c r="E3" s="10" t="e">
        <f t="shared" ref="E3:E16" si="1">(D4-D3)/(B4-B3)</f>
        <v>#DIV/0!</v>
      </c>
      <c r="F3" s="1"/>
    </row>
    <row r="4" spans="1:6" x14ac:dyDescent="0.35">
      <c r="A4" s="14"/>
      <c r="B4" s="7">
        <f t="shared" ref="B4:B23" si="2">A4+B3</f>
        <v>0</v>
      </c>
      <c r="C4" s="8">
        <f t="shared" si="0"/>
        <v>0</v>
      </c>
      <c r="D4" s="15"/>
      <c r="E4" s="10" t="e">
        <f t="shared" si="1"/>
        <v>#DIV/0!</v>
      </c>
    </row>
    <row r="5" spans="1:6" x14ac:dyDescent="0.35">
      <c r="A5" s="14"/>
      <c r="B5" s="7">
        <f t="shared" si="2"/>
        <v>0</v>
      </c>
      <c r="C5" s="8">
        <f t="shared" si="0"/>
        <v>0</v>
      </c>
      <c r="D5" s="15"/>
      <c r="E5" s="10" t="e">
        <f t="shared" si="1"/>
        <v>#DIV/0!</v>
      </c>
    </row>
    <row r="6" spans="1:6" x14ac:dyDescent="0.35">
      <c r="A6" s="14"/>
      <c r="B6" s="7">
        <f t="shared" si="2"/>
        <v>0</v>
      </c>
      <c r="C6" s="8">
        <f t="shared" si="0"/>
        <v>0</v>
      </c>
      <c r="D6" s="15"/>
      <c r="E6" s="10" t="e">
        <f t="shared" si="1"/>
        <v>#DIV/0!</v>
      </c>
    </row>
    <row r="7" spans="1:6" x14ac:dyDescent="0.35">
      <c r="A7" s="14"/>
      <c r="B7" s="7">
        <f t="shared" si="2"/>
        <v>0</v>
      </c>
      <c r="C7" s="8">
        <f t="shared" si="0"/>
        <v>0</v>
      </c>
      <c r="D7" s="15"/>
      <c r="E7" s="10" t="e">
        <f t="shared" si="1"/>
        <v>#DIV/0!</v>
      </c>
      <c r="F7" s="2"/>
    </row>
    <row r="8" spans="1:6" x14ac:dyDescent="0.35">
      <c r="A8" s="14"/>
      <c r="B8" s="7">
        <f t="shared" si="2"/>
        <v>0</v>
      </c>
      <c r="C8" s="8">
        <f t="shared" si="0"/>
        <v>0</v>
      </c>
      <c r="D8" s="15"/>
      <c r="E8" s="10" t="e">
        <f t="shared" si="1"/>
        <v>#DIV/0!</v>
      </c>
    </row>
    <row r="9" spans="1:6" x14ac:dyDescent="0.35">
      <c r="A9" s="14"/>
      <c r="B9" s="7">
        <f t="shared" si="2"/>
        <v>0</v>
      </c>
      <c r="C9" s="8">
        <f t="shared" si="0"/>
        <v>0</v>
      </c>
      <c r="D9" s="15"/>
      <c r="E9" s="10" t="e">
        <f t="shared" si="1"/>
        <v>#DIV/0!</v>
      </c>
    </row>
    <row r="10" spans="1:6" x14ac:dyDescent="0.35">
      <c r="A10" s="14"/>
      <c r="B10" s="7">
        <f t="shared" si="2"/>
        <v>0</v>
      </c>
      <c r="C10" s="8">
        <f t="shared" si="0"/>
        <v>0</v>
      </c>
      <c r="D10" s="15"/>
      <c r="E10" s="10" t="e">
        <f t="shared" si="1"/>
        <v>#DIV/0!</v>
      </c>
    </row>
    <row r="11" spans="1:6" x14ac:dyDescent="0.35">
      <c r="A11" s="14"/>
      <c r="B11" s="7">
        <f t="shared" si="2"/>
        <v>0</v>
      </c>
      <c r="C11" s="8">
        <f t="shared" si="0"/>
        <v>0</v>
      </c>
      <c r="D11" s="15"/>
      <c r="E11" s="10" t="e">
        <f t="shared" si="1"/>
        <v>#DIV/0!</v>
      </c>
    </row>
    <row r="12" spans="1:6" x14ac:dyDescent="0.35">
      <c r="A12" s="14"/>
      <c r="B12" s="7">
        <f t="shared" si="2"/>
        <v>0</v>
      </c>
      <c r="C12" s="8">
        <f t="shared" si="0"/>
        <v>0</v>
      </c>
      <c r="D12" s="15"/>
      <c r="E12" s="10" t="e">
        <f t="shared" si="1"/>
        <v>#DIV/0!</v>
      </c>
    </row>
    <row r="13" spans="1:6" x14ac:dyDescent="0.35">
      <c r="A13" s="14"/>
      <c r="B13" s="7">
        <f t="shared" si="2"/>
        <v>0</v>
      </c>
      <c r="C13" s="8">
        <f t="shared" si="0"/>
        <v>0</v>
      </c>
      <c r="D13" s="15"/>
      <c r="E13" s="10" t="e">
        <f t="shared" si="1"/>
        <v>#DIV/0!</v>
      </c>
    </row>
    <row r="14" spans="1:6" x14ac:dyDescent="0.35">
      <c r="A14" s="14"/>
      <c r="B14" s="7">
        <f t="shared" si="2"/>
        <v>0</v>
      </c>
      <c r="C14" s="8">
        <f t="shared" si="0"/>
        <v>0</v>
      </c>
      <c r="D14" s="15"/>
      <c r="E14" s="10" t="e">
        <f t="shared" si="1"/>
        <v>#DIV/0!</v>
      </c>
    </row>
    <row r="15" spans="1:6" x14ac:dyDescent="0.35">
      <c r="A15" s="14"/>
      <c r="B15" s="7">
        <f t="shared" si="2"/>
        <v>0</v>
      </c>
      <c r="C15" s="8">
        <f t="shared" si="0"/>
        <v>0</v>
      </c>
      <c r="D15" s="15"/>
      <c r="E15" s="10" t="e">
        <f t="shared" si="1"/>
        <v>#DIV/0!</v>
      </c>
    </row>
    <row r="16" spans="1:6" x14ac:dyDescent="0.35">
      <c r="A16" s="14"/>
      <c r="B16" s="7">
        <f t="shared" si="2"/>
        <v>0</v>
      </c>
      <c r="C16" s="8">
        <f t="shared" si="0"/>
        <v>0</v>
      </c>
      <c r="D16" s="15"/>
      <c r="E16" s="10" t="e">
        <f t="shared" si="1"/>
        <v>#DIV/0!</v>
      </c>
    </row>
    <row r="17" spans="1:9" ht="14.5" customHeight="1" x14ac:dyDescent="0.35">
      <c r="A17" s="14"/>
      <c r="B17" s="7">
        <f t="shared" si="2"/>
        <v>0</v>
      </c>
      <c r="C17" s="8">
        <f t="shared" si="0"/>
        <v>0</v>
      </c>
      <c r="D17" s="15"/>
      <c r="E17" s="10" t="e">
        <f t="shared" ref="E17:E23" si="3">(D18-D17)/(B18-B17)</f>
        <v>#DIV/0!</v>
      </c>
      <c r="G17" s="17" t="s">
        <v>6</v>
      </c>
      <c r="H17" s="17"/>
      <c r="I17" s="17"/>
    </row>
    <row r="18" spans="1:9" x14ac:dyDescent="0.35">
      <c r="A18" s="14"/>
      <c r="B18" s="7">
        <f t="shared" si="2"/>
        <v>0</v>
      </c>
      <c r="C18" s="8">
        <f t="shared" ref="C18:C23" si="4">B18*dropvol</f>
        <v>0</v>
      </c>
      <c r="D18" s="15"/>
      <c r="E18" s="10" t="e">
        <f t="shared" si="3"/>
        <v>#DIV/0!</v>
      </c>
      <c r="G18" s="17"/>
      <c r="H18" s="17"/>
      <c r="I18" s="17"/>
    </row>
    <row r="19" spans="1:9" x14ac:dyDescent="0.35">
      <c r="A19" s="14"/>
      <c r="B19" s="7">
        <f t="shared" si="2"/>
        <v>0</v>
      </c>
      <c r="C19" s="8">
        <f t="shared" si="4"/>
        <v>0</v>
      </c>
      <c r="D19" s="15"/>
      <c r="E19" s="10" t="e">
        <f t="shared" si="3"/>
        <v>#DIV/0!</v>
      </c>
      <c r="G19" s="17"/>
      <c r="H19" s="17"/>
      <c r="I19" s="17"/>
    </row>
    <row r="20" spans="1:9" x14ac:dyDescent="0.35">
      <c r="A20" s="14"/>
      <c r="B20" s="7">
        <f t="shared" si="2"/>
        <v>0</v>
      </c>
      <c r="C20" s="8">
        <f t="shared" si="4"/>
        <v>0</v>
      </c>
      <c r="D20" s="15"/>
      <c r="E20" s="10" t="e">
        <f t="shared" si="3"/>
        <v>#DIV/0!</v>
      </c>
      <c r="G20" s="17"/>
      <c r="H20" s="17"/>
      <c r="I20" s="17"/>
    </row>
    <row r="21" spans="1:9" x14ac:dyDescent="0.35">
      <c r="A21" s="14"/>
      <c r="B21" s="7">
        <f t="shared" si="2"/>
        <v>0</v>
      </c>
      <c r="C21" s="8">
        <f t="shared" si="4"/>
        <v>0</v>
      </c>
      <c r="D21" s="15"/>
      <c r="E21" s="10" t="e">
        <f t="shared" si="3"/>
        <v>#DIV/0!</v>
      </c>
      <c r="G21" s="16"/>
      <c r="H21" s="16"/>
      <c r="I21" s="16"/>
    </row>
    <row r="22" spans="1:9" x14ac:dyDescent="0.35">
      <c r="A22" s="14"/>
      <c r="B22" s="7">
        <f t="shared" si="2"/>
        <v>0</v>
      </c>
      <c r="C22" s="8">
        <f t="shared" si="4"/>
        <v>0</v>
      </c>
      <c r="D22" s="15"/>
      <c r="E22" s="10" t="e">
        <f t="shared" si="3"/>
        <v>#DIV/0!</v>
      </c>
    </row>
    <row r="23" spans="1:9" x14ac:dyDescent="0.35">
      <c r="A23" s="14"/>
      <c r="B23" s="7">
        <f t="shared" si="2"/>
        <v>0</v>
      </c>
      <c r="C23" s="8">
        <f t="shared" si="4"/>
        <v>0</v>
      </c>
      <c r="D23" s="15"/>
      <c r="E23" s="10" t="e">
        <f t="shared" si="3"/>
        <v>#DIV/0!</v>
      </c>
    </row>
    <row r="24" spans="1:9" x14ac:dyDescent="0.35">
      <c r="A24" s="6"/>
      <c r="B24" s="7"/>
      <c r="C24" s="8"/>
      <c r="D24" s="9"/>
      <c r="E24" s="10"/>
    </row>
    <row r="25" spans="1:9" x14ac:dyDescent="0.35">
      <c r="A25" s="6"/>
      <c r="B25" s="7"/>
      <c r="C25" s="8"/>
      <c r="D25" s="9"/>
      <c r="E25" s="10"/>
    </row>
    <row r="26" spans="1:9" x14ac:dyDescent="0.35">
      <c r="A26" s="6"/>
      <c r="B26" s="7"/>
      <c r="C26" s="8"/>
      <c r="D26" s="9"/>
      <c r="E26" s="10"/>
    </row>
    <row r="27" spans="1:9" x14ac:dyDescent="0.35">
      <c r="A27" s="6"/>
      <c r="B27" s="7"/>
      <c r="C27" s="8"/>
      <c r="D27" s="9"/>
      <c r="E27" s="10"/>
    </row>
    <row r="28" spans="1:9" ht="14.5" customHeight="1" x14ac:dyDescent="0.35">
      <c r="A28" s="11" t="s">
        <v>4</v>
      </c>
      <c r="B28" s="12"/>
      <c r="C28" s="12"/>
      <c r="D28" s="12"/>
      <c r="E28" s="13"/>
    </row>
  </sheetData>
  <dataConsolidate/>
  <mergeCells count="2">
    <mergeCell ref="A28:D28"/>
    <mergeCell ref="G17:I20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D9DA-811F-4A45-8E96-3547BCF811BE}">
  <dimension ref="A1:I28"/>
  <sheetViews>
    <sheetView topLeftCell="A14" workbookViewId="0">
      <selection activeCell="O30" sqref="O30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8.7265625" customWidth="1"/>
    <col min="5" max="5" width="9.26953125" customWidth="1"/>
  </cols>
  <sheetData>
    <row r="1" spans="1:6" ht="30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5" t="s">
        <v>5</v>
      </c>
    </row>
    <row r="2" spans="1:6" x14ac:dyDescent="0.35">
      <c r="A2" s="14">
        <v>0</v>
      </c>
      <c r="B2" s="7">
        <f>A2</f>
        <v>0</v>
      </c>
      <c r="C2" s="8">
        <f t="shared" ref="C2:C17" si="0">B2*dropvol</f>
        <v>0</v>
      </c>
      <c r="D2" s="15">
        <v>0.30099999999999999</v>
      </c>
      <c r="E2" s="10">
        <f>(D3-D2)/(B3-B2)</f>
        <v>1.2000000000000011E-2</v>
      </c>
    </row>
    <row r="3" spans="1:6" x14ac:dyDescent="0.35">
      <c r="A3" s="14">
        <v>2</v>
      </c>
      <c r="B3" s="7">
        <f>A3+B2</f>
        <v>2</v>
      </c>
      <c r="C3" s="8">
        <f t="shared" si="0"/>
        <v>0.1</v>
      </c>
      <c r="D3" s="15">
        <v>0.32500000000000001</v>
      </c>
      <c r="E3" s="10">
        <f t="shared" ref="E3:E23" si="1">(D4-D3)/(B4-B3)</f>
        <v>7.0000000000000062E-3</v>
      </c>
      <c r="F3" s="1"/>
    </row>
    <row r="4" spans="1:6" x14ac:dyDescent="0.35">
      <c r="A4" s="14">
        <v>2</v>
      </c>
      <c r="B4" s="7">
        <f t="shared" ref="B4:B23" si="2">A4+B3</f>
        <v>4</v>
      </c>
      <c r="C4" s="8">
        <f t="shared" si="0"/>
        <v>0.2</v>
      </c>
      <c r="D4" s="15">
        <v>0.33900000000000002</v>
      </c>
      <c r="E4" s="10">
        <f t="shared" si="1"/>
        <v>5.4999999999999771E-3</v>
      </c>
    </row>
    <row r="5" spans="1:6" x14ac:dyDescent="0.35">
      <c r="A5" s="14">
        <v>2</v>
      </c>
      <c r="B5" s="7">
        <f t="shared" si="2"/>
        <v>6</v>
      </c>
      <c r="C5" s="8">
        <f t="shared" si="0"/>
        <v>0.30000000000000004</v>
      </c>
      <c r="D5" s="15">
        <v>0.35</v>
      </c>
      <c r="E5" s="10">
        <f t="shared" si="1"/>
        <v>4.500000000000004E-3</v>
      </c>
    </row>
    <row r="6" spans="1:6" x14ac:dyDescent="0.35">
      <c r="A6" s="14">
        <v>2</v>
      </c>
      <c r="B6" s="7">
        <f t="shared" si="2"/>
        <v>8</v>
      </c>
      <c r="C6" s="8">
        <f t="shared" si="0"/>
        <v>0.4</v>
      </c>
      <c r="D6" s="15">
        <v>0.35899999999999999</v>
      </c>
      <c r="E6" s="10">
        <f t="shared" si="1"/>
        <v>4.500000000000004E-3</v>
      </c>
    </row>
    <row r="7" spans="1:6" x14ac:dyDescent="0.35">
      <c r="A7" s="14">
        <v>2</v>
      </c>
      <c r="B7" s="7">
        <f t="shared" si="2"/>
        <v>10</v>
      </c>
      <c r="C7" s="8">
        <f t="shared" si="0"/>
        <v>0.5</v>
      </c>
      <c r="D7" s="15">
        <v>0.36799999999999999</v>
      </c>
      <c r="E7" s="10">
        <f t="shared" si="1"/>
        <v>3.5000000000000031E-3</v>
      </c>
      <c r="F7" s="2"/>
    </row>
    <row r="8" spans="1:6" x14ac:dyDescent="0.35">
      <c r="A8" s="14">
        <v>2</v>
      </c>
      <c r="B8" s="7">
        <f t="shared" si="2"/>
        <v>12</v>
      </c>
      <c r="C8" s="8">
        <f t="shared" si="0"/>
        <v>0.60000000000000009</v>
      </c>
      <c r="D8" s="15">
        <v>0.375</v>
      </c>
      <c r="E8" s="10">
        <f t="shared" si="1"/>
        <v>2.5000000000000022E-3</v>
      </c>
    </row>
    <row r="9" spans="1:6" x14ac:dyDescent="0.35">
      <c r="A9" s="14">
        <v>2</v>
      </c>
      <c r="B9" s="7">
        <f t="shared" si="2"/>
        <v>14</v>
      </c>
      <c r="C9" s="8">
        <f t="shared" si="0"/>
        <v>0.70000000000000007</v>
      </c>
      <c r="D9" s="15">
        <v>0.38</v>
      </c>
      <c r="E9" s="10">
        <f t="shared" si="1"/>
        <v>2.5000000000000022E-3</v>
      </c>
    </row>
    <row r="10" spans="1:6" x14ac:dyDescent="0.35">
      <c r="A10" s="14">
        <v>2</v>
      </c>
      <c r="B10" s="7">
        <f t="shared" si="2"/>
        <v>16</v>
      </c>
      <c r="C10" s="8">
        <f t="shared" si="0"/>
        <v>0.8</v>
      </c>
      <c r="D10" s="15">
        <v>0.38500000000000001</v>
      </c>
      <c r="E10" s="10">
        <f t="shared" si="1"/>
        <v>2.5000000000000022E-3</v>
      </c>
    </row>
    <row r="11" spans="1:6" x14ac:dyDescent="0.35">
      <c r="A11" s="14">
        <v>2</v>
      </c>
      <c r="B11" s="7">
        <f t="shared" si="2"/>
        <v>18</v>
      </c>
      <c r="C11" s="8">
        <f t="shared" si="0"/>
        <v>0.9</v>
      </c>
      <c r="D11" s="15">
        <v>0.39</v>
      </c>
      <c r="E11" s="10">
        <f t="shared" si="1"/>
        <v>3.0000000000000027E-3</v>
      </c>
    </row>
    <row r="12" spans="1:6" x14ac:dyDescent="0.35">
      <c r="A12" s="14">
        <v>2</v>
      </c>
      <c r="B12" s="7">
        <f t="shared" si="2"/>
        <v>20</v>
      </c>
      <c r="C12" s="8">
        <f t="shared" si="0"/>
        <v>1</v>
      </c>
      <c r="D12" s="15">
        <v>0.39600000000000002</v>
      </c>
      <c r="E12" s="10">
        <f t="shared" si="1"/>
        <v>3.0000000000000027E-3</v>
      </c>
    </row>
    <row r="13" spans="1:6" x14ac:dyDescent="0.35">
      <c r="A13" s="14">
        <v>2</v>
      </c>
      <c r="B13" s="7">
        <f t="shared" si="2"/>
        <v>22</v>
      </c>
      <c r="C13" s="8">
        <f t="shared" si="0"/>
        <v>1.1000000000000001</v>
      </c>
      <c r="D13" s="15">
        <v>0.40200000000000002</v>
      </c>
      <c r="E13" s="10">
        <f t="shared" si="1"/>
        <v>2.9999999999999749E-3</v>
      </c>
    </row>
    <row r="14" spans="1:6" x14ac:dyDescent="0.35">
      <c r="A14" s="14">
        <v>2</v>
      </c>
      <c r="B14" s="7">
        <f t="shared" si="2"/>
        <v>24</v>
      </c>
      <c r="C14" s="8">
        <f t="shared" si="0"/>
        <v>1.2000000000000002</v>
      </c>
      <c r="D14" s="15">
        <v>0.40799999999999997</v>
      </c>
      <c r="E14" s="10">
        <f t="shared" si="1"/>
        <v>3.0000000000000027E-3</v>
      </c>
    </row>
    <row r="15" spans="1:6" x14ac:dyDescent="0.35">
      <c r="A15" s="14">
        <v>2</v>
      </c>
      <c r="B15" s="7">
        <f t="shared" si="2"/>
        <v>26</v>
      </c>
      <c r="C15" s="8">
        <f t="shared" si="0"/>
        <v>1.3</v>
      </c>
      <c r="D15" s="15">
        <v>0.41399999999999998</v>
      </c>
      <c r="E15" s="10">
        <f t="shared" si="1"/>
        <v>5.0000000000000044E-3</v>
      </c>
    </row>
    <row r="16" spans="1:6" x14ac:dyDescent="0.35">
      <c r="A16" s="14">
        <v>2</v>
      </c>
      <c r="B16" s="7">
        <f t="shared" si="2"/>
        <v>28</v>
      </c>
      <c r="C16" s="8">
        <f t="shared" si="0"/>
        <v>1.4000000000000001</v>
      </c>
      <c r="D16" s="15">
        <v>0.42399999999999999</v>
      </c>
      <c r="E16" s="10">
        <f t="shared" si="1"/>
        <v>3.5000000000000031E-3</v>
      </c>
    </row>
    <row r="17" spans="1:9" ht="14.5" customHeight="1" x14ac:dyDescent="0.35">
      <c r="A17" s="14">
        <v>2</v>
      </c>
      <c r="B17" s="7">
        <f t="shared" si="2"/>
        <v>30</v>
      </c>
      <c r="C17" s="8">
        <f t="shared" si="0"/>
        <v>1.5</v>
      </c>
      <c r="D17" s="15">
        <v>0.43099999999999999</v>
      </c>
      <c r="E17" s="10">
        <f t="shared" si="1"/>
        <v>7.0000000000000062E-3</v>
      </c>
      <c r="G17" s="17" t="s">
        <v>6</v>
      </c>
      <c r="H17" s="17"/>
      <c r="I17" s="17"/>
    </row>
    <row r="18" spans="1:9" x14ac:dyDescent="0.35">
      <c r="A18" s="14">
        <v>2</v>
      </c>
      <c r="B18" s="7">
        <f t="shared" si="2"/>
        <v>32</v>
      </c>
      <c r="C18" s="8">
        <f t="shared" ref="C18:C23" si="3">B18*dropvol</f>
        <v>1.6</v>
      </c>
      <c r="D18" s="15">
        <v>0.44500000000000001</v>
      </c>
      <c r="E18" s="10">
        <f t="shared" si="1"/>
        <v>1.0500000000000009E-2</v>
      </c>
      <c r="G18" s="17"/>
      <c r="H18" s="17"/>
      <c r="I18" s="17"/>
    </row>
    <row r="19" spans="1:9" x14ac:dyDescent="0.35">
      <c r="A19" s="14">
        <v>2</v>
      </c>
      <c r="B19" s="7">
        <f t="shared" si="2"/>
        <v>34</v>
      </c>
      <c r="C19" s="8">
        <f t="shared" si="3"/>
        <v>1.7000000000000002</v>
      </c>
      <c r="D19" s="15">
        <v>0.46600000000000003</v>
      </c>
      <c r="E19" s="10">
        <f t="shared" si="1"/>
        <v>7.4499999999999983E-2</v>
      </c>
      <c r="G19" s="17"/>
      <c r="H19" s="17"/>
      <c r="I19" s="17"/>
    </row>
    <row r="20" spans="1:9" x14ac:dyDescent="0.35">
      <c r="A20" s="14">
        <v>2</v>
      </c>
      <c r="B20" s="7">
        <f t="shared" si="2"/>
        <v>36</v>
      </c>
      <c r="C20" s="8">
        <f t="shared" si="3"/>
        <v>1.8</v>
      </c>
      <c r="D20" s="15">
        <v>0.61499999999999999</v>
      </c>
      <c r="E20" s="10">
        <f t="shared" si="1"/>
        <v>7.5000000000000067E-3</v>
      </c>
      <c r="G20" s="17"/>
      <c r="H20" s="17"/>
      <c r="I20" s="17"/>
    </row>
    <row r="21" spans="1:9" x14ac:dyDescent="0.35">
      <c r="A21" s="14">
        <v>2</v>
      </c>
      <c r="B21" s="7">
        <f t="shared" si="2"/>
        <v>38</v>
      </c>
      <c r="C21" s="8">
        <f t="shared" si="3"/>
        <v>1.9000000000000001</v>
      </c>
      <c r="D21" s="15">
        <v>0.63</v>
      </c>
      <c r="E21" s="10">
        <f t="shared" si="1"/>
        <v>2.5000000000000022E-3</v>
      </c>
      <c r="G21" s="16"/>
      <c r="H21" s="16"/>
      <c r="I21" s="16"/>
    </row>
    <row r="22" spans="1:9" x14ac:dyDescent="0.35">
      <c r="A22" s="14">
        <v>2</v>
      </c>
      <c r="B22" s="7">
        <f t="shared" si="2"/>
        <v>40</v>
      </c>
      <c r="C22" s="8">
        <f t="shared" si="3"/>
        <v>2</v>
      </c>
      <c r="D22" s="15">
        <v>0.63500000000000001</v>
      </c>
      <c r="E22" s="10">
        <f t="shared" si="1"/>
        <v>2.5000000000000022E-3</v>
      </c>
    </row>
    <row r="23" spans="1:9" x14ac:dyDescent="0.35">
      <c r="A23" s="14">
        <v>2</v>
      </c>
      <c r="B23" s="7">
        <f t="shared" si="2"/>
        <v>42</v>
      </c>
      <c r="C23" s="8">
        <f t="shared" si="3"/>
        <v>2.1</v>
      </c>
      <c r="D23" s="15">
        <v>0.64</v>
      </c>
      <c r="E23" s="10">
        <f t="shared" si="1"/>
        <v>1.5238095238095238E-2</v>
      </c>
    </row>
    <row r="24" spans="1:9" x14ac:dyDescent="0.35">
      <c r="A24" s="6"/>
      <c r="B24" s="7"/>
      <c r="C24" s="8"/>
      <c r="D24" s="9"/>
      <c r="E24" s="10"/>
    </row>
    <row r="25" spans="1:9" x14ac:dyDescent="0.35">
      <c r="A25" s="6"/>
      <c r="B25" s="7"/>
      <c r="C25" s="8"/>
      <c r="D25" s="9"/>
      <c r="E25" s="10"/>
    </row>
    <row r="26" spans="1:9" x14ac:dyDescent="0.35">
      <c r="A26" s="6"/>
      <c r="B26" s="7"/>
      <c r="C26" s="8"/>
      <c r="D26" s="9"/>
      <c r="E26" s="10"/>
    </row>
    <row r="27" spans="1:9" x14ac:dyDescent="0.35">
      <c r="A27" s="6"/>
      <c r="B27" s="7"/>
      <c r="C27" s="8"/>
      <c r="D27" s="9"/>
      <c r="E27" s="10"/>
    </row>
    <row r="28" spans="1:9" ht="14.5" customHeight="1" x14ac:dyDescent="0.35">
      <c r="A28" s="11" t="s">
        <v>4</v>
      </c>
      <c r="B28" s="12"/>
      <c r="C28" s="12"/>
      <c r="D28" s="12"/>
      <c r="E28" s="13">
        <f>1/20</f>
        <v>0.05</v>
      </c>
    </row>
  </sheetData>
  <dataConsolidate/>
  <mergeCells count="2">
    <mergeCell ref="G17:I20"/>
    <mergeCell ref="A28:D28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MohrDichromate</vt:lpstr>
      <vt:lpstr>Example</vt:lpstr>
      <vt:lpstr>Example!dropvol</vt:lpstr>
      <vt:lpstr>MohrDichromate!dropvol</vt:lpstr>
    </vt:vector>
  </TitlesOfParts>
  <Company>Department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2024-06-26T06:31:27Z</cp:lastPrinted>
  <dcterms:created xsi:type="dcterms:W3CDTF">2008-08-29T08:50:32Z</dcterms:created>
  <dcterms:modified xsi:type="dcterms:W3CDTF">2024-11-11T08:25:57Z</dcterms:modified>
</cp:coreProperties>
</file>